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859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  <definedName name="_xlnm.Print_Area" localSheetId="0">'Лист1'!$A$1:$F$93</definedName>
    <definedName name="_xlnm.Print_Area" localSheetId="1">'Лист2'!#REF!</definedName>
  </definedNames>
  <calcPr fullCalcOnLoad="1"/>
</workbook>
</file>

<file path=xl/sharedStrings.xml><?xml version="1.0" encoding="utf-8"?>
<sst xmlns="http://schemas.openxmlformats.org/spreadsheetml/2006/main" count="98" uniqueCount="85">
  <si>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</si>
  <si>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</si>
  <si>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</si>
  <si>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</si>
  <si>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Численность учащихся в учреждениях:</t>
  </si>
  <si>
    <t>общеобразовательных,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</si>
  <si>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</si>
  <si>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</si>
  <si>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</si>
  <si>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</si>
  <si>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</si>
  <si>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</si>
  <si>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</si>
  <si>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</si>
  <si>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</si>
  <si>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</si>
  <si>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</si>
  <si>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</si>
  <si>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</si>
  <si>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</si>
  <si>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</si>
  <si>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</si>
  <si>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</si>
  <si>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</si>
  <si>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</si>
  <si>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</si>
  <si>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</si>
  <si>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</si>
  <si>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</si>
  <si>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</si>
  <si>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</si>
  <si>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</si>
  <si>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</si>
  <si>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</si>
  <si>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</si>
  <si>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</si>
  <si>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</si>
  <si>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</si>
  <si>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</si>
  <si>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</si>
  <si>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</si>
  <si>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</si>
  <si>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</si>
  <si>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</si>
  <si>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</si>
  <si>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</si>
  <si>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</si>
  <si>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</si>
  <si>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</si>
  <si>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</si>
  <si>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</si>
  <si>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</si>
  <si>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</si>
  <si>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</si>
  <si>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</si>
  <si>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</si>
  <si>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</si>
  <si>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</si>
  <si>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</si>
  <si>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</si>
  <si>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</si>
  <si>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</si>
  <si>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 xml:space="preserve">   Малое предпринимательство</t>
  </si>
  <si>
    <t>Социальная сфера</t>
  </si>
  <si>
    <t>Численность детей в  дошкольных  образовательных учреждениях, тыс. чел.</t>
  </si>
  <si>
    <t>Общий объем расходов муниципального бюджета на развитие и поддержку малого предпринимательства в расчете на 1 малое предприятие(в рамках муниципальной целевой программы), рублей</t>
  </si>
  <si>
    <t>в том числе с твердым покрытием</t>
  </si>
  <si>
    <t>обеспеченность дошкольными образовательными учреждениями, мест на 1000 детей дошкольного возраста</t>
  </si>
  <si>
    <t>2014 год</t>
  </si>
  <si>
    <t>Плоды и ягоды, тыс.тонн</t>
  </si>
  <si>
    <t>в том числе сельскохозяйственных организвций</t>
  </si>
  <si>
    <t>Глава Черниговского сельского поселения</t>
  </si>
  <si>
    <t>Белореченского района</t>
  </si>
  <si>
    <t>С.В.Гордеева</t>
  </si>
  <si>
    <t>Количество субъектов малого предпринимательства, единиц</t>
  </si>
  <si>
    <t xml:space="preserve">Среднесписочная численность работников(без внешних совместителей) малых предприятий, человек  </t>
  </si>
  <si>
    <t>Количество индивидуальных предпринимателей</t>
  </si>
  <si>
    <t>2015 год</t>
  </si>
  <si>
    <t>2015г. в % к 2014г.</t>
  </si>
  <si>
    <t xml:space="preserve">Прогноз социально-экономического развития Черниговского сельского поселения Белореченского района на 2016 год </t>
  </si>
  <si>
    <t>2016 год</t>
  </si>
  <si>
    <t>2016г. в % к 2015г.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</si>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</sst>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  <numFmt numFmtId="173" formatCode="0.0000000"/>
  </numFmts>
  <fonts count="3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68" fontId="4" fillId="0" borderId="0" xfId="0" applyNumberFormat="1" applyFont="1" applyAlignment="1">
      <alignment/>
    </xf>
    <xf numFmtId="0" fontId="4" fillId="30" borderId="0" xfId="0" applyFont="1" applyFill="1" applyAlignment="1">
      <alignment/>
    </xf>
    <xf numFmtId="168" fontId="4" fillId="30" borderId="0" xfId="0" applyNumberFormat="1" applyFont="1" applyFill="1" applyAlignment="1">
      <alignment/>
    </xf>
    <xf numFmtId="0" fontId="4" fillId="30" borderId="10" xfId="0" applyFont="1" applyFill="1" applyBorder="1" applyAlignment="1">
      <alignment horizontal="center"/>
    </xf>
    <xf numFmtId="0" fontId="4" fillId="30" borderId="11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vertical="center" wrapText="1"/>
    </xf>
    <xf numFmtId="2" fontId="4" fillId="30" borderId="13" xfId="0" applyNumberFormat="1" applyFont="1" applyFill="1" applyBorder="1" applyAlignment="1">
      <alignment/>
    </xf>
    <xf numFmtId="168" fontId="4" fillId="30" borderId="13" xfId="0" applyNumberFormat="1" applyFont="1" applyFill="1" applyBorder="1" applyAlignment="1">
      <alignment/>
    </xf>
    <xf numFmtId="0" fontId="4" fillId="30" borderId="12" xfId="0" applyFont="1" applyFill="1" applyBorder="1" applyAlignment="1">
      <alignment/>
    </xf>
    <xf numFmtId="168" fontId="4" fillId="30" borderId="12" xfId="0" applyNumberFormat="1" applyFont="1" applyFill="1" applyBorder="1" applyAlignment="1">
      <alignment/>
    </xf>
    <xf numFmtId="2" fontId="4" fillId="30" borderId="12" xfId="0" applyNumberFormat="1" applyFont="1" applyFill="1" applyBorder="1" applyAlignment="1">
      <alignment/>
    </xf>
    <xf numFmtId="1" fontId="4" fillId="30" borderId="12" xfId="0" applyNumberFormat="1" applyFont="1" applyFill="1" applyBorder="1" applyAlignment="1">
      <alignment/>
    </xf>
    <xf numFmtId="170" fontId="4" fillId="30" borderId="12" xfId="0" applyNumberFormat="1" applyFont="1" applyFill="1" applyBorder="1" applyAlignment="1">
      <alignment/>
    </xf>
    <xf numFmtId="0" fontId="2" fillId="30" borderId="12" xfId="0" applyFont="1" applyFill="1" applyBorder="1" applyAlignment="1">
      <alignment wrapText="1"/>
    </xf>
    <xf numFmtId="0" fontId="3" fillId="30" borderId="12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left" vertical="center" wrapText="1"/>
    </xf>
    <xf numFmtId="0" fontId="2" fillId="30" borderId="12" xfId="0" applyFont="1" applyFill="1" applyBorder="1" applyAlignment="1">
      <alignment horizontal="left" vertical="center" wrapText="1" indent="1"/>
    </xf>
    <xf numFmtId="2" fontId="4" fillId="30" borderId="12" xfId="0" applyNumberFormat="1" applyFont="1" applyFill="1" applyBorder="1" applyAlignment="1">
      <alignment/>
    </xf>
    <xf numFmtId="0" fontId="3" fillId="30" borderId="12" xfId="0" applyFont="1" applyFill="1" applyBorder="1" applyAlignment="1">
      <alignment horizontal="left" vertical="center" wrapText="1"/>
    </xf>
    <xf numFmtId="0" fontId="2" fillId="30" borderId="12" xfId="0" applyFont="1" applyFill="1" applyBorder="1" applyAlignment="1">
      <alignment horizontal="left" vertical="center" wrapText="1" indent="3"/>
    </xf>
    <xf numFmtId="0" fontId="2" fillId="30" borderId="12" xfId="0" applyFont="1" applyFill="1" applyBorder="1" applyAlignment="1">
      <alignment horizontal="left" vertical="center" wrapText="1" indent="5"/>
    </xf>
    <xf numFmtId="0" fontId="3" fillId="30" borderId="14" xfId="0" applyFont="1" applyFill="1" applyBorder="1" applyAlignment="1">
      <alignment horizontal="center" vertical="center" wrapText="1"/>
    </xf>
    <xf numFmtId="168" fontId="4" fillId="30" borderId="15" xfId="0" applyNumberFormat="1" applyFont="1" applyFill="1" applyBorder="1" applyAlignment="1">
      <alignment/>
    </xf>
    <xf numFmtId="0" fontId="2" fillId="30" borderId="14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horizontal="left" vertical="center" wrapText="1" indent="1"/>
    </xf>
    <xf numFmtId="0" fontId="4" fillId="30" borderId="16" xfId="0" applyFont="1" applyFill="1" applyBorder="1" applyAlignment="1">
      <alignment horizontal="center" vertical="center"/>
    </xf>
    <xf numFmtId="0" fontId="0" fillId="30" borderId="12" xfId="0" applyFont="1" applyFill="1" applyBorder="1" applyAlignment="1">
      <alignment horizontal="left" wrapText="1"/>
    </xf>
    <xf numFmtId="0" fontId="0" fillId="30" borderId="12" xfId="0" applyFont="1" applyFill="1" applyBorder="1" applyAlignment="1">
      <alignment horizontal="center"/>
    </xf>
    <xf numFmtId="0" fontId="0" fillId="30" borderId="12" xfId="0" applyFont="1" applyFill="1" applyBorder="1" applyAlignment="1">
      <alignment vertical="center" wrapText="1"/>
    </xf>
    <xf numFmtId="0" fontId="0" fillId="30" borderId="12" xfId="0" applyFont="1" applyFill="1" applyBorder="1" applyAlignment="1">
      <alignment wrapText="1"/>
    </xf>
    <xf numFmtId="0" fontId="10" fillId="30" borderId="12" xfId="0" applyFont="1" applyFill="1" applyBorder="1" applyAlignment="1">
      <alignment horizontal="center"/>
    </xf>
    <xf numFmtId="0" fontId="4" fillId="30" borderId="12" xfId="0" applyFont="1" applyFill="1" applyBorder="1" applyAlignment="1">
      <alignment wrapText="1"/>
    </xf>
    <xf numFmtId="0" fontId="4" fillId="30" borderId="0" xfId="0" applyFont="1" applyFill="1" applyBorder="1" applyAlignment="1">
      <alignment wrapText="1"/>
    </xf>
    <xf numFmtId="0" fontId="4" fillId="30" borderId="0" xfId="0" applyFont="1" applyFill="1" applyBorder="1" applyAlignment="1">
      <alignment/>
    </xf>
    <xf numFmtId="168" fontId="4" fillId="30" borderId="0" xfId="0" applyNumberFormat="1" applyFont="1" applyFill="1" applyBorder="1" applyAlignment="1">
      <alignment/>
    </xf>
    <xf numFmtId="0" fontId="0" fillId="30" borderId="17" xfId="0" applyFill="1" applyBorder="1" applyAlignment="1">
      <alignment/>
    </xf>
    <xf numFmtId="0" fontId="0" fillId="30" borderId="0" xfId="0" applyFill="1" applyAlignment="1">
      <alignment/>
    </xf>
    <xf numFmtId="0" fontId="6" fillId="30" borderId="12" xfId="0" applyFont="1" applyFill="1" applyBorder="1" applyAlignment="1">
      <alignment horizontal="left"/>
    </xf>
    <xf numFmtId="0" fontId="4" fillId="30" borderId="16" xfId="0" applyFont="1" applyFill="1" applyBorder="1" applyAlignment="1">
      <alignment horizontal="center" vertical="center"/>
    </xf>
    <xf numFmtId="0" fontId="4" fillId="30" borderId="18" xfId="0" applyFont="1" applyFill="1" applyBorder="1" applyAlignment="1">
      <alignment horizontal="center" vertical="center"/>
    </xf>
    <xf numFmtId="0" fontId="5" fillId="30" borderId="0" xfId="0" applyFont="1" applyFill="1" applyAlignment="1">
      <alignment horizontal="center" vertical="center" wrapText="1"/>
    </xf>
    <xf numFmtId="0" fontId="5" fillId="30" borderId="0" xfId="0" applyFont="1" applyFill="1" applyAlignment="1">
      <alignment vertical="center" wrapText="1"/>
    </xf>
    <xf numFmtId="168" fontId="4" fillId="30" borderId="16" xfId="0" applyNumberFormat="1" applyFont="1" applyFill="1" applyBorder="1" applyAlignment="1">
      <alignment horizontal="center" vertical="center" wrapText="1"/>
    </xf>
    <xf numFmtId="168" fontId="4" fillId="3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SheetLayoutView="100" workbookViewId="0" topLeftCell="A1">
      <selection activeCell="G66" sqref="G66"/>
    </sheetView>
  </sheetViews>
  <sheetFormatPr defaultColWidth="9.125" defaultRowHeight="12.75"/>
  <cols>
    <col min="1" max="1" width="56.50390625" style="4" customWidth="1"/>
    <col min="2" max="2" width="8.375" style="4" customWidth="1"/>
    <col min="3" max="3" width="8.625" style="4" customWidth="1"/>
    <col min="4" max="4" width="8.625" style="5" customWidth="1"/>
    <col min="5" max="5" width="8.625" style="4" customWidth="1"/>
    <col min="6" max="6" width="9.25390625" style="5" customWidth="1"/>
    <col min="7" max="7" width="9.125" style="4" customWidth="1"/>
    <col min="8" max="16384" width="9.125" style="4" customWidth="1"/>
  </cols>
  <sheetData>
    <row r="1" spans="1:6" ht="33" customHeight="1">
      <c r="A1" s="44" t="s">
        <v>79</v>
      </c>
      <c r="B1" s="45"/>
      <c r="C1" s="45"/>
      <c r="D1" s="45"/>
      <c r="E1" s="45"/>
      <c r="F1" s="45"/>
    </row>
    <row r="2" ht="13.5" thickBot="1"/>
    <row r="3" spans="1:6" ht="13.5" thickBot="1">
      <c r="A3" s="42" t="s">
        <v>0</v>
      </c>
      <c r="B3" s="29" t="s">
        <v>68</v>
      </c>
      <c r="C3" s="6" t="s">
        <v>77</v>
      </c>
      <c r="D3" s="46" t="s">
        <v>78</v>
      </c>
      <c r="E3" s="6" t="s">
        <v>80</v>
      </c>
      <c r="F3" s="46" t="s">
        <v>81</v>
      </c>
    </row>
    <row r="4" spans="1:6" ht="27.75" customHeight="1" thickBot="1">
      <c r="A4" s="43"/>
      <c r="B4" s="7" t="s">
        <v>1</v>
      </c>
      <c r="C4" s="7" t="s">
        <v>13</v>
      </c>
      <c r="D4" s="47"/>
      <c r="E4" s="7" t="s">
        <v>14</v>
      </c>
      <c r="F4" s="47"/>
    </row>
    <row r="5" spans="1:6" ht="27.75" customHeight="1">
      <c r="A5" s="8" t="s">
        <v>30</v>
      </c>
      <c r="B5" s="9">
        <v>4.14</v>
      </c>
      <c r="C5" s="9">
        <v>4.15</v>
      </c>
      <c r="D5" s="10">
        <f aca="true" t="shared" si="0" ref="D5:D14">C5/B5*100</f>
        <v>100.24154589371983</v>
      </c>
      <c r="E5" s="9">
        <v>4.16</v>
      </c>
      <c r="F5" s="10">
        <f aca="true" t="shared" si="1" ref="F5:F14">E5/C5*100</f>
        <v>100.24096385542167</v>
      </c>
    </row>
    <row r="6" spans="1:6" ht="16.5" customHeight="1">
      <c r="A6" s="8" t="s">
        <v>34</v>
      </c>
      <c r="B6" s="12">
        <v>9.2</v>
      </c>
      <c r="C6" s="12">
        <v>9.4</v>
      </c>
      <c r="D6" s="12">
        <f t="shared" si="0"/>
        <v>102.17391304347827</v>
      </c>
      <c r="E6" s="12">
        <v>10</v>
      </c>
      <c r="F6" s="12">
        <f t="shared" si="1"/>
        <v>106.38297872340425</v>
      </c>
    </row>
    <row r="7" spans="1:6" ht="13.5">
      <c r="A7" s="8" t="s">
        <v>32</v>
      </c>
      <c r="B7" s="13">
        <v>1.92</v>
      </c>
      <c r="C7" s="13">
        <v>1.95</v>
      </c>
      <c r="D7" s="12">
        <f t="shared" si="0"/>
        <v>101.5625</v>
      </c>
      <c r="E7" s="13">
        <v>2</v>
      </c>
      <c r="F7" s="12">
        <f t="shared" si="1"/>
        <v>102.56410256410258</v>
      </c>
    </row>
    <row r="8" spans="1:6" ht="13.5">
      <c r="A8" s="8" t="s">
        <v>31</v>
      </c>
      <c r="B8" s="13">
        <v>1.5</v>
      </c>
      <c r="C8" s="13">
        <v>1.55</v>
      </c>
      <c r="D8" s="12">
        <f t="shared" si="0"/>
        <v>103.33333333333334</v>
      </c>
      <c r="E8" s="13">
        <v>1.6</v>
      </c>
      <c r="F8" s="12">
        <f t="shared" si="1"/>
        <v>103.2258064516129</v>
      </c>
    </row>
    <row r="9" spans="1:6" ht="28.5" customHeight="1">
      <c r="A9" s="8" t="s">
        <v>33</v>
      </c>
      <c r="B9" s="14">
        <v>16</v>
      </c>
      <c r="C9" s="12">
        <v>16.5</v>
      </c>
      <c r="D9" s="12">
        <f t="shared" si="0"/>
        <v>103.125</v>
      </c>
      <c r="E9" s="12">
        <v>17.3</v>
      </c>
      <c r="F9" s="12">
        <f t="shared" si="1"/>
        <v>104.84848484848486</v>
      </c>
    </row>
    <row r="10" spans="1:6" ht="28.5" customHeight="1">
      <c r="A10" s="8" t="s">
        <v>40</v>
      </c>
      <c r="B10" s="15">
        <v>0.62</v>
      </c>
      <c r="C10" s="15">
        <v>0.621</v>
      </c>
      <c r="D10" s="12">
        <f t="shared" si="0"/>
        <v>100.16129032258065</v>
      </c>
      <c r="E10" s="15">
        <v>0.621</v>
      </c>
      <c r="F10" s="12">
        <f t="shared" si="1"/>
        <v>100</v>
      </c>
    </row>
    <row r="11" spans="1:6" ht="28.5" customHeight="1">
      <c r="A11" s="16" t="s">
        <v>28</v>
      </c>
      <c r="B11" s="14">
        <v>9.5</v>
      </c>
      <c r="C11" s="14">
        <v>11</v>
      </c>
      <c r="D11" s="12">
        <f t="shared" si="0"/>
        <v>115.78947368421053</v>
      </c>
      <c r="E11" s="14">
        <v>12</v>
      </c>
      <c r="F11" s="12">
        <f t="shared" si="1"/>
        <v>109.09090909090908</v>
      </c>
    </row>
    <row r="12" spans="1:6" ht="28.5" customHeight="1">
      <c r="A12" s="8" t="s">
        <v>29</v>
      </c>
      <c r="B12" s="12">
        <v>0.7</v>
      </c>
      <c r="C12" s="12">
        <v>0.7</v>
      </c>
      <c r="D12" s="12">
        <f t="shared" si="0"/>
        <v>100</v>
      </c>
      <c r="E12" s="12">
        <v>0.7</v>
      </c>
      <c r="F12" s="12">
        <f t="shared" si="1"/>
        <v>100</v>
      </c>
    </row>
    <row r="13" spans="1:6" ht="13.5">
      <c r="A13" s="8" t="s">
        <v>15</v>
      </c>
      <c r="B13" s="14">
        <v>660</v>
      </c>
      <c r="C13" s="14">
        <v>670</v>
      </c>
      <c r="D13" s="12">
        <f t="shared" si="0"/>
        <v>101.51515151515152</v>
      </c>
      <c r="E13" s="14">
        <v>680</v>
      </c>
      <c r="F13" s="12">
        <f t="shared" si="1"/>
        <v>101.49253731343283</v>
      </c>
    </row>
    <row r="14" spans="1:6" ht="13.5">
      <c r="A14" s="8" t="s">
        <v>35</v>
      </c>
      <c r="B14" s="14">
        <v>63606</v>
      </c>
      <c r="C14" s="14">
        <v>65089</v>
      </c>
      <c r="D14" s="12">
        <f t="shared" si="0"/>
        <v>102.33154104958653</v>
      </c>
      <c r="E14" s="14">
        <v>67758</v>
      </c>
      <c r="F14" s="12">
        <f t="shared" si="1"/>
        <v>104.1005392616264</v>
      </c>
    </row>
    <row r="15" spans="1:6" ht="27.75" customHeight="1">
      <c r="A15" s="17" t="s">
        <v>21</v>
      </c>
      <c r="B15" s="14"/>
      <c r="C15" s="14"/>
      <c r="D15" s="12"/>
      <c r="E15" s="14"/>
      <c r="F15" s="12"/>
    </row>
    <row r="16" spans="1:6" ht="27">
      <c r="A16" s="18" t="s">
        <v>36</v>
      </c>
      <c r="B16" s="14">
        <v>63359</v>
      </c>
      <c r="C16" s="14">
        <v>65859</v>
      </c>
      <c r="D16" s="12">
        <f>C16/B16*100</f>
        <v>103.94576934610711</v>
      </c>
      <c r="E16" s="14">
        <v>67159</v>
      </c>
      <c r="F16" s="12">
        <f>E16/C16*100</f>
        <v>101.97391396771891</v>
      </c>
    </row>
    <row r="17" spans="1:6" ht="29.25" customHeight="1">
      <c r="A17" s="19" t="s">
        <v>51</v>
      </c>
      <c r="B17" s="14">
        <v>8704</v>
      </c>
      <c r="C17" s="14">
        <v>9540</v>
      </c>
      <c r="D17" s="12">
        <f>C17/B17*100</f>
        <v>109.6047794117647</v>
      </c>
      <c r="E17" s="14">
        <v>9638</v>
      </c>
      <c r="F17" s="12">
        <f>E17/C17*100</f>
        <v>101.02725366876311</v>
      </c>
    </row>
    <row r="18" spans="1:6" ht="17.25" customHeight="1">
      <c r="A18" s="19" t="s">
        <v>52</v>
      </c>
      <c r="B18" s="14">
        <v>54655</v>
      </c>
      <c r="C18" s="14">
        <v>56319</v>
      </c>
      <c r="D18" s="12">
        <f>C18/B18*100</f>
        <v>103.04455219101638</v>
      </c>
      <c r="E18" s="14">
        <v>57521</v>
      </c>
      <c r="F18" s="12">
        <f>E18/C18*100</f>
        <v>102.13427084997959</v>
      </c>
    </row>
    <row r="19" spans="1:6" ht="27">
      <c r="A19" s="17" t="s">
        <v>2</v>
      </c>
      <c r="B19" s="14"/>
      <c r="C19" s="14"/>
      <c r="D19" s="12"/>
      <c r="E19" s="14"/>
      <c r="F19" s="12"/>
    </row>
    <row r="20" spans="1:6" ht="15" customHeight="1">
      <c r="A20" s="8" t="s">
        <v>53</v>
      </c>
      <c r="B20" s="20">
        <v>1.9</v>
      </c>
      <c r="C20" s="20">
        <v>2</v>
      </c>
      <c r="D20" s="12">
        <f aca="true" t="shared" si="2" ref="D20:D27">C20/B20*100</f>
        <v>105.26315789473684</v>
      </c>
      <c r="E20" s="20">
        <v>2</v>
      </c>
      <c r="F20" s="12">
        <f aca="true" t="shared" si="3" ref="F20:F27">E20/C20*100</f>
        <v>100</v>
      </c>
    </row>
    <row r="21" spans="1:6" ht="13.5">
      <c r="A21" s="8" t="s">
        <v>3</v>
      </c>
      <c r="B21" s="13">
        <v>0.54</v>
      </c>
      <c r="C21" s="13">
        <v>0.55</v>
      </c>
      <c r="D21" s="12">
        <f t="shared" si="2"/>
        <v>101.85185185185186</v>
      </c>
      <c r="E21" s="13">
        <v>0.56</v>
      </c>
      <c r="F21" s="12">
        <f t="shared" si="3"/>
        <v>101.81818181818183</v>
      </c>
    </row>
    <row r="22" spans="1:6" ht="13.5">
      <c r="A22" s="8" t="s">
        <v>16</v>
      </c>
      <c r="B22" s="12">
        <v>0.1</v>
      </c>
      <c r="C22" s="12">
        <v>0.5</v>
      </c>
      <c r="D22" s="12">
        <f t="shared" si="2"/>
        <v>500</v>
      </c>
      <c r="E22" s="12">
        <v>0.5</v>
      </c>
      <c r="F22" s="12">
        <f t="shared" si="3"/>
        <v>100</v>
      </c>
    </row>
    <row r="23" spans="1:6" ht="13.5">
      <c r="A23" s="8" t="s">
        <v>22</v>
      </c>
      <c r="B23" s="13">
        <v>1.1</v>
      </c>
      <c r="C23" s="13">
        <v>1.05</v>
      </c>
      <c r="D23" s="12">
        <f t="shared" si="2"/>
        <v>95.45454545454545</v>
      </c>
      <c r="E23" s="13">
        <v>1.05</v>
      </c>
      <c r="F23" s="12">
        <f t="shared" si="3"/>
        <v>100</v>
      </c>
    </row>
    <row r="24" spans="1:6" ht="15" customHeight="1">
      <c r="A24" s="19" t="s">
        <v>54</v>
      </c>
      <c r="B24" s="13">
        <v>1.1</v>
      </c>
      <c r="C24" s="13">
        <v>1.05</v>
      </c>
      <c r="D24" s="12">
        <f>C24/B24*100</f>
        <v>95.45454545454545</v>
      </c>
      <c r="E24" s="13">
        <v>1.05</v>
      </c>
      <c r="F24" s="12">
        <f>E24/C24*100</f>
        <v>100</v>
      </c>
    </row>
    <row r="25" spans="1:6" ht="13.5">
      <c r="A25" s="8" t="s">
        <v>23</v>
      </c>
      <c r="B25" s="13">
        <v>1.1</v>
      </c>
      <c r="C25" s="13">
        <v>2.05</v>
      </c>
      <c r="D25" s="12">
        <f t="shared" si="2"/>
        <v>186.36363636363632</v>
      </c>
      <c r="E25" s="13">
        <v>2.14</v>
      </c>
      <c r="F25" s="12">
        <f t="shared" si="3"/>
        <v>104.39024390243905</v>
      </c>
    </row>
    <row r="26" spans="1:6" ht="29.25" customHeight="1">
      <c r="A26" s="19" t="s">
        <v>51</v>
      </c>
      <c r="B26" s="13">
        <v>0.3</v>
      </c>
      <c r="C26" s="13">
        <v>0.45</v>
      </c>
      <c r="D26" s="12">
        <f t="shared" si="2"/>
        <v>150</v>
      </c>
      <c r="E26" s="13">
        <v>0.5</v>
      </c>
      <c r="F26" s="12">
        <f t="shared" si="3"/>
        <v>111.11111111111111</v>
      </c>
    </row>
    <row r="27" spans="1:6" ht="15.75" customHeight="1">
      <c r="A27" s="19" t="s">
        <v>54</v>
      </c>
      <c r="B27" s="13">
        <v>0.8</v>
      </c>
      <c r="C27" s="13">
        <v>1.6</v>
      </c>
      <c r="D27" s="12">
        <f t="shared" si="2"/>
        <v>200</v>
      </c>
      <c r="E27" s="13">
        <v>1.64</v>
      </c>
      <c r="F27" s="12">
        <f t="shared" si="3"/>
        <v>102.49999999999999</v>
      </c>
    </row>
    <row r="28" spans="1:6" ht="15.75" customHeight="1">
      <c r="A28" s="19" t="s">
        <v>69</v>
      </c>
      <c r="B28" s="11">
        <v>0.23</v>
      </c>
      <c r="C28" s="11">
        <v>0.18</v>
      </c>
      <c r="D28" s="12">
        <v>100</v>
      </c>
      <c r="E28" s="11">
        <v>0.23</v>
      </c>
      <c r="F28" s="12">
        <v>100</v>
      </c>
    </row>
    <row r="29" spans="1:6" ht="15.75" customHeight="1">
      <c r="A29" s="19" t="s">
        <v>70</v>
      </c>
      <c r="B29" s="13"/>
      <c r="C29" s="13"/>
      <c r="D29" s="12"/>
      <c r="E29" s="13"/>
      <c r="F29" s="12"/>
    </row>
    <row r="30" spans="1:6" ht="32.25" customHeight="1">
      <c r="A30" s="19" t="s">
        <v>51</v>
      </c>
      <c r="B30" s="13">
        <v>0.03</v>
      </c>
      <c r="C30" s="13">
        <v>0.03</v>
      </c>
      <c r="D30" s="12">
        <f aca="true" t="shared" si="4" ref="D30:D38">C30/B30*100</f>
        <v>100</v>
      </c>
      <c r="E30" s="13">
        <v>0.03</v>
      </c>
      <c r="F30" s="12">
        <f aca="true" t="shared" si="5" ref="F30:F38">E30/C30*100</f>
        <v>100</v>
      </c>
    </row>
    <row r="31" spans="1:6" ht="15.75" customHeight="1">
      <c r="A31" s="19" t="s">
        <v>54</v>
      </c>
      <c r="B31" s="11">
        <v>0.2</v>
      </c>
      <c r="C31" s="11">
        <v>0.15</v>
      </c>
      <c r="D31" s="12">
        <v>100</v>
      </c>
      <c r="E31" s="11">
        <v>0.2</v>
      </c>
      <c r="F31" s="12">
        <v>100</v>
      </c>
    </row>
    <row r="32" spans="1:6" ht="13.5">
      <c r="A32" s="8" t="s">
        <v>24</v>
      </c>
      <c r="B32" s="15">
        <v>0.24</v>
      </c>
      <c r="C32" s="15">
        <v>0.395</v>
      </c>
      <c r="D32" s="12">
        <f t="shared" si="4"/>
        <v>164.58333333333334</v>
      </c>
      <c r="E32" s="15">
        <v>0.395</v>
      </c>
      <c r="F32" s="12">
        <f t="shared" si="5"/>
        <v>100</v>
      </c>
    </row>
    <row r="33" spans="1:6" ht="30" customHeight="1">
      <c r="A33" s="19" t="s">
        <v>54</v>
      </c>
      <c r="B33" s="11">
        <v>0.24</v>
      </c>
      <c r="C33" s="11">
        <v>0.395</v>
      </c>
      <c r="D33" s="12">
        <f t="shared" si="4"/>
        <v>164.58333333333334</v>
      </c>
      <c r="E33" s="11">
        <v>0.395</v>
      </c>
      <c r="F33" s="12">
        <f t="shared" si="5"/>
        <v>100</v>
      </c>
    </row>
    <row r="34" spans="1:6" ht="18" customHeight="1">
      <c r="A34" s="8" t="s">
        <v>25</v>
      </c>
      <c r="B34" s="13">
        <v>1.42</v>
      </c>
      <c r="C34" s="13">
        <v>1.46</v>
      </c>
      <c r="D34" s="12">
        <f t="shared" si="4"/>
        <v>102.8169014084507</v>
      </c>
      <c r="E34" s="13">
        <v>1.46</v>
      </c>
      <c r="F34" s="12">
        <f t="shared" si="5"/>
        <v>100</v>
      </c>
    </row>
    <row r="35" spans="1:6" ht="27">
      <c r="A35" s="19" t="s">
        <v>51</v>
      </c>
      <c r="B35" s="11"/>
      <c r="C35" s="11"/>
      <c r="D35" s="12"/>
      <c r="E35" s="11"/>
      <c r="F35" s="12"/>
    </row>
    <row r="36" spans="1:6" ht="16.5" customHeight="1">
      <c r="A36" s="19" t="s">
        <v>54</v>
      </c>
      <c r="B36" s="13">
        <v>1.42</v>
      </c>
      <c r="C36" s="13">
        <v>1.46</v>
      </c>
      <c r="D36" s="12">
        <f>C36/B36*100</f>
        <v>102.8169014084507</v>
      </c>
      <c r="E36" s="13">
        <v>1.46</v>
      </c>
      <c r="F36" s="12">
        <f>E36/C36*100</f>
        <v>100</v>
      </c>
    </row>
    <row r="37" spans="1:6" ht="13.5">
      <c r="A37" s="8" t="s">
        <v>26</v>
      </c>
      <c r="B37" s="14">
        <v>1690</v>
      </c>
      <c r="C37" s="14">
        <v>1705</v>
      </c>
      <c r="D37" s="12">
        <f t="shared" si="4"/>
        <v>100.88757396449704</v>
      </c>
      <c r="E37" s="14">
        <v>1705</v>
      </c>
      <c r="F37" s="12">
        <f t="shared" si="5"/>
        <v>100</v>
      </c>
    </row>
    <row r="38" spans="1:6" ht="14.25" customHeight="1">
      <c r="A38" s="19" t="s">
        <v>54</v>
      </c>
      <c r="B38" s="14">
        <v>1690</v>
      </c>
      <c r="C38" s="14">
        <v>1705</v>
      </c>
      <c r="D38" s="12">
        <f t="shared" si="4"/>
        <v>100.88757396449704</v>
      </c>
      <c r="E38" s="14">
        <v>1705</v>
      </c>
      <c r="F38" s="12">
        <f t="shared" si="5"/>
        <v>100</v>
      </c>
    </row>
    <row r="39" spans="1:6" ht="13.5">
      <c r="A39" s="21" t="s">
        <v>49</v>
      </c>
      <c r="B39" s="14"/>
      <c r="C39" s="14"/>
      <c r="D39" s="12"/>
      <c r="E39" s="14"/>
      <c r="F39" s="12"/>
    </row>
    <row r="40" spans="1:6" ht="14.25" customHeight="1">
      <c r="A40" s="8" t="s">
        <v>50</v>
      </c>
      <c r="B40" s="14">
        <v>488</v>
      </c>
      <c r="C40" s="14">
        <v>448</v>
      </c>
      <c r="D40" s="12">
        <f aca="true" t="shared" si="6" ref="D40:D52">C40/B40*100</f>
        <v>91.80327868852459</v>
      </c>
      <c r="E40" s="14">
        <v>448</v>
      </c>
      <c r="F40" s="12">
        <f aca="true" t="shared" si="7" ref="F40:F52">E40/C40*100</f>
        <v>100</v>
      </c>
    </row>
    <row r="41" spans="1:6" ht="27">
      <c r="A41" s="19" t="s">
        <v>51</v>
      </c>
      <c r="B41" s="14"/>
      <c r="C41" s="14"/>
      <c r="D41" s="12" t="e">
        <f t="shared" si="6"/>
        <v>#DIV/0!</v>
      </c>
      <c r="E41" s="14"/>
      <c r="F41" s="12" t="e">
        <f t="shared" si="7"/>
        <v>#DIV/0!</v>
      </c>
    </row>
    <row r="42" spans="1:6" ht="13.5">
      <c r="A42" s="19" t="s">
        <v>54</v>
      </c>
      <c r="B42" s="14">
        <v>448</v>
      </c>
      <c r="C42" s="14">
        <v>448</v>
      </c>
      <c r="D42" s="12">
        <f t="shared" si="6"/>
        <v>100</v>
      </c>
      <c r="E42" s="14">
        <v>448</v>
      </c>
      <c r="F42" s="12">
        <f t="shared" si="7"/>
        <v>100</v>
      </c>
    </row>
    <row r="43" spans="1:6" ht="14.25" customHeight="1">
      <c r="A43" s="22" t="s">
        <v>55</v>
      </c>
      <c r="B43" s="14">
        <v>301</v>
      </c>
      <c r="C43" s="14">
        <v>301</v>
      </c>
      <c r="D43" s="12">
        <f t="shared" si="6"/>
        <v>100</v>
      </c>
      <c r="E43" s="14">
        <v>302</v>
      </c>
      <c r="F43" s="12">
        <f t="shared" si="7"/>
        <v>100.33222591362126</v>
      </c>
    </row>
    <row r="44" spans="1:6" ht="14.25" customHeight="1">
      <c r="A44" s="23" t="s">
        <v>51</v>
      </c>
      <c r="B44" s="14"/>
      <c r="C44" s="14"/>
      <c r="D44" s="12" t="e">
        <f t="shared" si="6"/>
        <v>#DIV/0!</v>
      </c>
      <c r="E44" s="14"/>
      <c r="F44" s="12" t="e">
        <f t="shared" si="7"/>
        <v>#DIV/0!</v>
      </c>
    </row>
    <row r="45" spans="1:6" ht="14.25" customHeight="1">
      <c r="A45" s="23" t="s">
        <v>54</v>
      </c>
      <c r="B45" s="14">
        <v>301</v>
      </c>
      <c r="C45" s="14">
        <v>301</v>
      </c>
      <c r="D45" s="12">
        <f t="shared" si="6"/>
        <v>100</v>
      </c>
      <c r="E45" s="14">
        <v>302</v>
      </c>
      <c r="F45" s="12">
        <f t="shared" si="7"/>
        <v>100.33222591362126</v>
      </c>
    </row>
    <row r="46" spans="1:6" ht="14.25" customHeight="1">
      <c r="A46" s="8" t="s">
        <v>56</v>
      </c>
      <c r="B46" s="14">
        <v>67</v>
      </c>
      <c r="C46" s="14">
        <v>0</v>
      </c>
      <c r="D46" s="12">
        <f t="shared" si="6"/>
        <v>0</v>
      </c>
      <c r="E46" s="14">
        <v>0</v>
      </c>
      <c r="F46" s="12" t="e">
        <f t="shared" si="7"/>
        <v>#DIV/0!</v>
      </c>
    </row>
    <row r="47" spans="1:6" ht="14.25" customHeight="1">
      <c r="A47" s="19" t="s">
        <v>54</v>
      </c>
      <c r="B47" s="14">
        <v>67</v>
      </c>
      <c r="C47" s="14">
        <v>0</v>
      </c>
      <c r="D47" s="12">
        <f t="shared" si="6"/>
        <v>0</v>
      </c>
      <c r="E47" s="14">
        <v>0</v>
      </c>
      <c r="F47" s="12" t="e">
        <f t="shared" si="7"/>
        <v>#DIV/0!</v>
      </c>
    </row>
    <row r="48" spans="1:6" ht="13.5">
      <c r="A48" s="8" t="s">
        <v>57</v>
      </c>
      <c r="B48" s="14">
        <v>1049</v>
      </c>
      <c r="C48" s="14">
        <v>1049</v>
      </c>
      <c r="D48" s="12">
        <f t="shared" si="6"/>
        <v>100</v>
      </c>
      <c r="E48" s="14">
        <v>1050</v>
      </c>
      <c r="F48" s="12">
        <f t="shared" si="7"/>
        <v>100.09532888465205</v>
      </c>
    </row>
    <row r="49" spans="1:6" ht="13.5">
      <c r="A49" s="8" t="s">
        <v>58</v>
      </c>
      <c r="B49" s="13">
        <v>7.37</v>
      </c>
      <c r="C49" s="13">
        <v>7.41</v>
      </c>
      <c r="D49" s="12">
        <f t="shared" si="6"/>
        <v>100.5427408412483</v>
      </c>
      <c r="E49" s="13">
        <v>7.46</v>
      </c>
      <c r="F49" s="12">
        <f t="shared" si="7"/>
        <v>100.67476383265857</v>
      </c>
    </row>
    <row r="50" spans="1:10" ht="30" customHeight="1">
      <c r="A50" s="16" t="s">
        <v>37</v>
      </c>
      <c r="B50" s="14">
        <v>191735</v>
      </c>
      <c r="C50" s="14">
        <v>225285</v>
      </c>
      <c r="D50" s="12">
        <f t="shared" si="6"/>
        <v>117.49810936970297</v>
      </c>
      <c r="E50" s="14">
        <v>247366</v>
      </c>
      <c r="F50" s="12">
        <f t="shared" si="7"/>
        <v>109.80136271833456</v>
      </c>
      <c r="G50" s="39"/>
      <c r="H50" s="40"/>
      <c r="I50" s="40"/>
      <c r="J50" s="40"/>
    </row>
    <row r="51" spans="1:6" ht="13.5">
      <c r="A51" s="16" t="s">
        <v>38</v>
      </c>
      <c r="B51" s="14">
        <v>11485</v>
      </c>
      <c r="C51" s="14">
        <v>12519</v>
      </c>
      <c r="D51" s="12">
        <f t="shared" si="6"/>
        <v>109.00304745319983</v>
      </c>
      <c r="E51" s="14">
        <v>13520</v>
      </c>
      <c r="F51" s="12">
        <f t="shared" si="7"/>
        <v>107.99584631360332</v>
      </c>
    </row>
    <row r="52" spans="1:6" ht="27">
      <c r="A52" s="16" t="s">
        <v>39</v>
      </c>
      <c r="B52" s="14">
        <v>4100</v>
      </c>
      <c r="C52" s="14">
        <v>4100</v>
      </c>
      <c r="D52" s="12">
        <f t="shared" si="6"/>
        <v>100</v>
      </c>
      <c r="E52" s="14">
        <v>5000</v>
      </c>
      <c r="F52" s="12">
        <f t="shared" si="7"/>
        <v>121.95121951219512</v>
      </c>
    </row>
    <row r="53" spans="1:6" ht="12.75">
      <c r="A53" s="41" t="s">
        <v>62</v>
      </c>
      <c r="B53" s="41"/>
      <c r="C53" s="41"/>
      <c r="D53" s="41"/>
      <c r="E53" s="41"/>
      <c r="F53" s="41"/>
    </row>
    <row r="54" spans="1:6" ht="52.5">
      <c r="A54" s="30" t="s">
        <v>65</v>
      </c>
      <c r="B54" s="31">
        <v>1500</v>
      </c>
      <c r="C54" s="31">
        <v>1500</v>
      </c>
      <c r="D54" s="12">
        <f>C54/B54*100</f>
        <v>100</v>
      </c>
      <c r="E54" s="31">
        <v>1500</v>
      </c>
      <c r="F54" s="12">
        <f>E54/C54*100</f>
        <v>100</v>
      </c>
    </row>
    <row r="55" spans="1:6" ht="21.75" customHeight="1">
      <c r="A55" s="32" t="s">
        <v>74</v>
      </c>
      <c r="B55" s="11">
        <v>58</v>
      </c>
      <c r="C55" s="11">
        <v>58</v>
      </c>
      <c r="D55" s="12">
        <f>C55/B55*100</f>
        <v>100</v>
      </c>
      <c r="E55" s="11">
        <v>58</v>
      </c>
      <c r="F55" s="12">
        <f>E55/C55*100</f>
        <v>100</v>
      </c>
    </row>
    <row r="56" spans="1:6" ht="30" customHeight="1">
      <c r="A56" s="33" t="s">
        <v>75</v>
      </c>
      <c r="B56" s="11">
        <v>85</v>
      </c>
      <c r="C56" s="11">
        <v>85</v>
      </c>
      <c r="D56" s="12">
        <f>C56/B56*100</f>
        <v>100</v>
      </c>
      <c r="E56" s="11">
        <v>86</v>
      </c>
      <c r="F56" s="12">
        <f>E56/C56*100</f>
        <v>101.17647058823529</v>
      </c>
    </row>
    <row r="57" spans="1:6" ht="13.5">
      <c r="A57" s="24" t="s">
        <v>63</v>
      </c>
      <c r="B57" s="11"/>
      <c r="C57" s="11"/>
      <c r="D57" s="12"/>
      <c r="E57" s="11"/>
      <c r="F57" s="25"/>
    </row>
    <row r="58" spans="1:6" ht="27">
      <c r="A58" s="26" t="s">
        <v>64</v>
      </c>
      <c r="B58" s="11">
        <v>0.186</v>
      </c>
      <c r="C58" s="11">
        <v>0.19</v>
      </c>
      <c r="D58" s="12">
        <f>C58/B58*100</f>
        <v>102.15053763440861</v>
      </c>
      <c r="E58" s="11">
        <v>0.2</v>
      </c>
      <c r="F58" s="12">
        <f>E58/C58*100</f>
        <v>105.26315789473684</v>
      </c>
    </row>
    <row r="59" spans="1:6" ht="13.5">
      <c r="A59" s="27" t="s">
        <v>4</v>
      </c>
      <c r="B59" s="11"/>
      <c r="C59" s="11"/>
      <c r="D59" s="12"/>
      <c r="E59" s="11"/>
      <c r="F59" s="12"/>
    </row>
    <row r="60" spans="1:6" ht="13.5">
      <c r="A60" s="8" t="s">
        <v>5</v>
      </c>
      <c r="B60" s="11">
        <v>0.54</v>
      </c>
      <c r="C60" s="11">
        <v>0.54</v>
      </c>
      <c r="D60" s="12">
        <f>C60/B60*100</f>
        <v>100</v>
      </c>
      <c r="E60" s="11">
        <v>0.55</v>
      </c>
      <c r="F60" s="12">
        <f>E60/C60*100</f>
        <v>101.85185185185186</v>
      </c>
    </row>
    <row r="61" spans="1:6" ht="13.5">
      <c r="A61" s="27" t="s">
        <v>6</v>
      </c>
      <c r="B61" s="11"/>
      <c r="C61" s="11"/>
      <c r="D61" s="12"/>
      <c r="E61" s="11"/>
      <c r="F61" s="12"/>
    </row>
    <row r="62" spans="1:6" ht="41.25">
      <c r="A62" s="8" t="s">
        <v>7</v>
      </c>
      <c r="B62" s="11">
        <v>93</v>
      </c>
      <c r="C62" s="11">
        <v>93</v>
      </c>
      <c r="D62" s="12">
        <f>C62/B62*100</f>
        <v>100</v>
      </c>
      <c r="E62" s="11">
        <v>93</v>
      </c>
      <c r="F62" s="12">
        <f>E62/C62*100</f>
        <v>100</v>
      </c>
    </row>
    <row r="63" spans="1:6" ht="28.5" customHeight="1">
      <c r="A63" s="27" t="s">
        <v>8</v>
      </c>
      <c r="B63" s="11"/>
      <c r="C63" s="11"/>
      <c r="D63" s="12"/>
      <c r="E63" s="11"/>
      <c r="F63" s="12"/>
    </row>
    <row r="64" spans="1:6" ht="27">
      <c r="A64" s="8" t="s">
        <v>9</v>
      </c>
      <c r="B64" s="12">
        <v>1.3</v>
      </c>
      <c r="C64" s="12">
        <v>1.5</v>
      </c>
      <c r="D64" s="12">
        <f>C64/B64*100</f>
        <v>115.38461538461537</v>
      </c>
      <c r="E64" s="12">
        <v>1.6</v>
      </c>
      <c r="F64" s="12">
        <f>E64/C64*100</f>
        <v>106.66666666666667</v>
      </c>
    </row>
    <row r="65" spans="1:6" ht="27">
      <c r="A65" s="8" t="s">
        <v>10</v>
      </c>
      <c r="B65" s="12">
        <v>1.3</v>
      </c>
      <c r="C65" s="12">
        <v>1.5</v>
      </c>
      <c r="D65" s="12">
        <f>C65/B65*100</f>
        <v>115.38461538461537</v>
      </c>
      <c r="E65" s="12">
        <v>1.6</v>
      </c>
      <c r="F65" s="12">
        <f>E65/C65*100</f>
        <v>106.66666666666667</v>
      </c>
    </row>
    <row r="66" spans="1:6" ht="27">
      <c r="A66" s="8" t="s">
        <v>11</v>
      </c>
      <c r="B66" s="12">
        <v>12.3</v>
      </c>
      <c r="C66" s="12">
        <v>12.6</v>
      </c>
      <c r="D66" s="12">
        <f>C66/B66*100</f>
        <v>102.4390243902439</v>
      </c>
      <c r="E66" s="12">
        <v>12.9</v>
      </c>
      <c r="F66" s="12">
        <f>E66/C66*100</f>
        <v>102.3809523809524</v>
      </c>
    </row>
    <row r="67" spans="1:6" ht="27">
      <c r="A67" s="27" t="s">
        <v>12</v>
      </c>
      <c r="B67" s="11"/>
      <c r="C67" s="11"/>
      <c r="D67" s="12"/>
      <c r="E67" s="11"/>
      <c r="F67" s="12"/>
    </row>
    <row r="68" spans="1:6" ht="13.5">
      <c r="A68" s="8" t="s">
        <v>17</v>
      </c>
      <c r="B68" s="11">
        <v>3.6</v>
      </c>
      <c r="C68" s="11">
        <v>3.6</v>
      </c>
      <c r="D68" s="12">
        <f aca="true" t="shared" si="8" ref="D68:D80">C68/B68*100</f>
        <v>100</v>
      </c>
      <c r="E68" s="11">
        <v>3.6</v>
      </c>
      <c r="F68" s="12">
        <f aca="true" t="shared" si="9" ref="F68:F80">E68/C68*100</f>
        <v>100</v>
      </c>
    </row>
    <row r="69" spans="1:6" ht="13.5">
      <c r="A69" s="8" t="s">
        <v>60</v>
      </c>
      <c r="B69" s="11">
        <v>14</v>
      </c>
      <c r="C69" s="11">
        <v>14</v>
      </c>
      <c r="D69" s="12">
        <f t="shared" si="8"/>
        <v>100</v>
      </c>
      <c r="E69" s="11">
        <v>14</v>
      </c>
      <c r="F69" s="12">
        <f t="shared" si="9"/>
        <v>100</v>
      </c>
    </row>
    <row r="70" spans="1:6" ht="27">
      <c r="A70" s="8" t="s">
        <v>27</v>
      </c>
      <c r="B70" s="11">
        <v>5.2</v>
      </c>
      <c r="C70" s="11">
        <v>5.2</v>
      </c>
      <c r="D70" s="12">
        <f t="shared" si="8"/>
        <v>100</v>
      </c>
      <c r="E70" s="11">
        <v>5.2</v>
      </c>
      <c r="F70" s="12">
        <f t="shared" si="9"/>
        <v>100</v>
      </c>
    </row>
    <row r="71" spans="1:6" ht="13.5">
      <c r="A71" s="8" t="s">
        <v>18</v>
      </c>
      <c r="B71" s="11">
        <v>0.78</v>
      </c>
      <c r="C71" s="11">
        <v>0.78</v>
      </c>
      <c r="D71" s="12">
        <f t="shared" si="8"/>
        <v>100</v>
      </c>
      <c r="E71" s="11">
        <v>0.78</v>
      </c>
      <c r="F71" s="12">
        <f t="shared" si="9"/>
        <v>100</v>
      </c>
    </row>
    <row r="72" spans="1:6" ht="13.5">
      <c r="A72" s="8" t="s">
        <v>19</v>
      </c>
      <c r="B72" s="11">
        <v>2.86</v>
      </c>
      <c r="C72" s="11">
        <v>2.86</v>
      </c>
      <c r="D72" s="12">
        <f t="shared" si="8"/>
        <v>100</v>
      </c>
      <c r="E72" s="11">
        <v>2.86</v>
      </c>
      <c r="F72" s="12">
        <f t="shared" si="9"/>
        <v>100</v>
      </c>
    </row>
    <row r="73" spans="1:6" ht="27">
      <c r="A73" s="8" t="s">
        <v>67</v>
      </c>
      <c r="B73" s="11">
        <v>0.55</v>
      </c>
      <c r="C73" s="11">
        <v>0.55</v>
      </c>
      <c r="D73" s="12">
        <f t="shared" si="8"/>
        <v>100</v>
      </c>
      <c r="E73" s="11">
        <v>0.55</v>
      </c>
      <c r="F73" s="12">
        <f t="shared" si="9"/>
        <v>100</v>
      </c>
    </row>
    <row r="74" spans="1:6" ht="27">
      <c r="A74" s="8" t="s">
        <v>59</v>
      </c>
      <c r="B74" s="11">
        <v>155</v>
      </c>
      <c r="C74" s="11">
        <v>155</v>
      </c>
      <c r="D74" s="12">
        <f t="shared" si="8"/>
        <v>100</v>
      </c>
      <c r="E74" s="11">
        <v>155</v>
      </c>
      <c r="F74" s="12">
        <f t="shared" si="9"/>
        <v>100</v>
      </c>
    </row>
    <row r="75" spans="1:6" ht="27">
      <c r="A75" s="8" t="s">
        <v>47</v>
      </c>
      <c r="B75" s="11">
        <v>0.26</v>
      </c>
      <c r="C75" s="11">
        <v>0.26</v>
      </c>
      <c r="D75" s="12">
        <f t="shared" si="8"/>
        <v>100</v>
      </c>
      <c r="E75" s="11">
        <v>0.26</v>
      </c>
      <c r="F75" s="12">
        <f t="shared" si="9"/>
        <v>100</v>
      </c>
    </row>
    <row r="76" spans="1:6" ht="13.5">
      <c r="A76" s="8" t="s">
        <v>61</v>
      </c>
      <c r="B76" s="11">
        <v>18.8</v>
      </c>
      <c r="C76" s="11">
        <v>18.8</v>
      </c>
      <c r="D76" s="12">
        <f t="shared" si="8"/>
        <v>100</v>
      </c>
      <c r="E76" s="11">
        <v>18.8</v>
      </c>
      <c r="F76" s="12">
        <f t="shared" si="9"/>
        <v>100</v>
      </c>
    </row>
    <row r="77" spans="1:6" ht="27">
      <c r="A77" s="17" t="s">
        <v>20</v>
      </c>
      <c r="B77" s="11">
        <f>B78+B79</f>
        <v>13</v>
      </c>
      <c r="C77" s="11">
        <f>C78+C79</f>
        <v>13</v>
      </c>
      <c r="D77" s="12">
        <f t="shared" si="8"/>
        <v>100</v>
      </c>
      <c r="E77" s="11">
        <f>E78+E79</f>
        <v>13</v>
      </c>
      <c r="F77" s="12">
        <f t="shared" si="9"/>
        <v>100</v>
      </c>
    </row>
    <row r="78" spans="1:6" ht="27">
      <c r="A78" s="19" t="s">
        <v>41</v>
      </c>
      <c r="B78" s="11">
        <v>11</v>
      </c>
      <c r="C78" s="11">
        <v>11</v>
      </c>
      <c r="D78" s="12">
        <f t="shared" si="8"/>
        <v>100</v>
      </c>
      <c r="E78" s="11">
        <v>11</v>
      </c>
      <c r="F78" s="12">
        <f t="shared" si="9"/>
        <v>100</v>
      </c>
    </row>
    <row r="79" spans="1:6" ht="27">
      <c r="A79" s="19" t="s">
        <v>42</v>
      </c>
      <c r="B79" s="11">
        <v>2</v>
      </c>
      <c r="C79" s="11">
        <v>2</v>
      </c>
      <c r="D79" s="12">
        <f t="shared" si="8"/>
        <v>100</v>
      </c>
      <c r="E79" s="11">
        <v>2</v>
      </c>
      <c r="F79" s="12">
        <f t="shared" si="9"/>
        <v>100</v>
      </c>
    </row>
    <row r="80" spans="1:6" ht="22.5" customHeight="1">
      <c r="A80" s="28" t="s">
        <v>76</v>
      </c>
      <c r="B80" s="11">
        <v>56</v>
      </c>
      <c r="C80" s="11">
        <v>56</v>
      </c>
      <c r="D80" s="12">
        <f t="shared" si="8"/>
        <v>100</v>
      </c>
      <c r="E80" s="11">
        <v>56</v>
      </c>
      <c r="F80" s="12">
        <f t="shared" si="9"/>
        <v>100</v>
      </c>
    </row>
    <row r="81" spans="1:6" ht="13.5">
      <c r="A81" s="17" t="s">
        <v>43</v>
      </c>
      <c r="B81" s="11"/>
      <c r="C81" s="11"/>
      <c r="D81" s="12"/>
      <c r="E81" s="11"/>
      <c r="F81" s="12"/>
    </row>
    <row r="82" spans="1:6" ht="13.5">
      <c r="A82" s="8" t="s">
        <v>44</v>
      </c>
      <c r="B82" s="11">
        <v>30</v>
      </c>
      <c r="C82" s="11">
        <v>30</v>
      </c>
      <c r="D82" s="12">
        <f>C82/B82*100</f>
        <v>100</v>
      </c>
      <c r="E82" s="11">
        <v>30</v>
      </c>
      <c r="F82" s="12">
        <f>E82/C82*100</f>
        <v>100</v>
      </c>
    </row>
    <row r="83" spans="1:6" ht="13.5">
      <c r="A83" s="8" t="s">
        <v>45</v>
      </c>
      <c r="B83" s="11">
        <v>33.7</v>
      </c>
      <c r="C83" s="11">
        <v>33.7</v>
      </c>
      <c r="D83" s="12">
        <f>C83/B83*100</f>
        <v>100</v>
      </c>
      <c r="E83" s="11">
        <v>33.7</v>
      </c>
      <c r="F83" s="12">
        <f>E83/C83*100</f>
        <v>100</v>
      </c>
    </row>
    <row r="84" spans="1:6" ht="13.5">
      <c r="A84" s="8" t="s">
        <v>46</v>
      </c>
      <c r="B84" s="11">
        <v>32.1</v>
      </c>
      <c r="C84" s="11">
        <v>32.1</v>
      </c>
      <c r="D84" s="12">
        <f>C84/B84*100</f>
        <v>100</v>
      </c>
      <c r="E84" s="11">
        <v>32.1</v>
      </c>
      <c r="F84" s="12">
        <f>E84/C84*100</f>
        <v>100</v>
      </c>
    </row>
    <row r="85" spans="1:6" ht="13.5">
      <c r="A85" s="19" t="s">
        <v>66</v>
      </c>
      <c r="B85" s="11">
        <v>8</v>
      </c>
      <c r="C85" s="11">
        <v>8</v>
      </c>
      <c r="D85" s="12">
        <f>C85/B85*100</f>
        <v>100</v>
      </c>
      <c r="E85" s="11">
        <v>8</v>
      </c>
      <c r="F85" s="12">
        <f>E85/C85*100</f>
        <v>100</v>
      </c>
    </row>
    <row r="86" spans="1:6" ht="27">
      <c r="A86" s="18" t="s">
        <v>48</v>
      </c>
      <c r="B86" s="11">
        <v>221</v>
      </c>
      <c r="C86" s="11">
        <v>221</v>
      </c>
      <c r="D86" s="12">
        <f>C86/B86*100</f>
        <v>100</v>
      </c>
      <c r="E86" s="11">
        <v>221</v>
      </c>
      <c r="F86" s="12">
        <f>E86/C86*100</f>
        <v>100</v>
      </c>
    </row>
    <row r="87" spans="1:6" ht="12.75">
      <c r="A87" s="34" t="s">
        <v>82</v>
      </c>
      <c r="B87" s="11"/>
      <c r="C87" s="11"/>
      <c r="D87" s="12"/>
      <c r="E87" s="11"/>
      <c r="F87" s="12"/>
    </row>
    <row r="88" spans="1:6" ht="27">
      <c r="A88" s="16" t="s">
        <v>83</v>
      </c>
      <c r="B88" s="11">
        <v>1</v>
      </c>
      <c r="C88" s="11">
        <v>0</v>
      </c>
      <c r="D88" s="12">
        <f>C88/B88*100</f>
        <v>0</v>
      </c>
      <c r="E88" s="11">
        <v>0.5</v>
      </c>
      <c r="F88" s="12" t="e">
        <f>E88/D88*100</f>
        <v>#DIV/0!</v>
      </c>
    </row>
    <row r="89" spans="1:6" ht="12.75">
      <c r="A89" s="35" t="s">
        <v>84</v>
      </c>
      <c r="B89" s="11">
        <v>11</v>
      </c>
      <c r="C89" s="11">
        <v>0</v>
      </c>
      <c r="D89" s="12">
        <f>C89/B89*100</f>
        <v>0</v>
      </c>
      <c r="E89" s="11">
        <v>15</v>
      </c>
      <c r="F89" s="12" t="e">
        <f>E89/D89*100</f>
        <v>#DIV/0!</v>
      </c>
    </row>
    <row r="90" spans="1:6" ht="12.75">
      <c r="A90" s="36"/>
      <c r="B90" s="37"/>
      <c r="C90" s="37"/>
      <c r="D90" s="38"/>
      <c r="E90" s="37"/>
      <c r="F90" s="38"/>
    </row>
    <row r="91" ht="12.75">
      <c r="A91" s="4" t="s">
        <v>71</v>
      </c>
    </row>
    <row r="92" spans="1:3" ht="12.75">
      <c r="A92" s="4" t="s">
        <v>72</v>
      </c>
      <c r="C92" s="4" t="s">
        <v>73</v>
      </c>
    </row>
  </sheetData>
  <sheetProtection/>
  <mergeCells count="6">
    <mergeCell ref="G50:J50"/>
    <mergeCell ref="A53:F53"/>
    <mergeCell ref="A3:A4"/>
    <mergeCell ref="A1:F1"/>
    <mergeCell ref="D3:D4"/>
    <mergeCell ref="F3:F4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scale="97" r:id="rId1"/>
  <headerFooter alignWithMargins="0">
    <oddFooter>&amp;R&amp;P</oddFooter>
  </headerFooter>
  <rowBreaks count="1" manualBreakCount="1"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9" sqref="J29"/>
    </sheetView>
  </sheetViews>
  <sheetFormatPr defaultColWidth="9.125" defaultRowHeight="12.75"/>
  <cols>
    <col min="1" max="1" width="9.125" style="2" customWidth="1"/>
    <col min="2" max="3" width="9.125" style="1" customWidth="1"/>
    <col min="4" max="4" width="9.125" style="3" customWidth="1"/>
    <col min="5" max="16384" width="9.125" style="1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2015-12-17T06:27:52Z</cp:lastPrinted>
  <dcterms:created xsi:type="dcterms:W3CDTF">2006-05-06T07:58:30Z</dcterms:created>
  <dcterms:modified xsi:type="dcterms:W3CDTF">2016-09-01T12:27:00Z</dcterms:modified>
  <cp:category/>
  <cp:version/>
  <cp:contentType/>
  <cp:contentStatus/>
</cp:coreProperties>
</file>